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9\Cuenta Pública\Tercer Trimestre 2019\Presupuestales\"/>
    </mc:Choice>
  </mc:AlternateContent>
  <bookViews>
    <workbookView xWindow="0" yWindow="0" windowWidth="20490" windowHeight="7455"/>
  </bookViews>
  <sheets>
    <sheet name="Programatic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 localSheetId="0">#REF!</definedName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>[1]EDORES!$A$48</definedName>
    <definedName name="\g" localSheetId="0">#REF!</definedName>
    <definedName name="\g">#REF!</definedName>
    <definedName name="\h">[1]EDORES!$A$46</definedName>
    <definedName name="\m" localSheetId="0">#REF!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 localSheetId="0">[2]REPBOC98!#REF!</definedName>
    <definedName name="_1">[2]REPBOC98!#REF!</definedName>
    <definedName name="_2">#N/A</definedName>
    <definedName name="_Bal03" localSheetId="0">#REF!</definedName>
    <definedName name="_Bal03">#REF!</definedName>
    <definedName name="_Fill" localSheetId="0" hidden="1">'[3]Concentración Gastos'!#REF!</definedName>
    <definedName name="_Fill" hidden="1">'[3]Concentración Gastos'!#REF!</definedName>
    <definedName name="_Key1" localSheetId="0" hidden="1">'[4]Cálculo Depreciación'!#REF!</definedName>
    <definedName name="_Key1" hidden="1">'[4]Cálculo Depreciación'!#REF!</definedName>
    <definedName name="_Key2" localSheetId="0" hidden="1">[5]Resumen!#REF!</definedName>
    <definedName name="_Key2" hidden="1">[5]Resumen!#REF!</definedName>
    <definedName name="_nov99" localSheetId="0">'[6]EDO COSTOS'!#REF!</definedName>
    <definedName name="_nov99">'[6]EDO COSTOS'!#REF!</definedName>
    <definedName name="_Order1" hidden="1">255</definedName>
    <definedName name="_Order2" hidden="1">255</definedName>
    <definedName name="_Sort" localSheetId="0" hidden="1">'[4]Cálculo Depreciación'!#REF!</definedName>
    <definedName name="_Sort" hidden="1">'[4]Cálculo Depreciación'!#REF!</definedName>
    <definedName name="_Uni03" localSheetId="0">#REF!</definedName>
    <definedName name="_Uni03">#REF!</definedName>
    <definedName name="A" localSheetId="0">[1]EDORES!#REF!</definedName>
    <definedName name="A">[1]EDORES!#REF!</definedName>
    <definedName name="AA" localSheetId="0">#REF!</definedName>
    <definedName name="AA">#REF!</definedName>
    <definedName name="Aacum" localSheetId="0">#REF!</definedName>
    <definedName name="Aacum">#REF!</definedName>
    <definedName name="ABRIL" localSheetId="0">#REF!</definedName>
    <definedName name="ABRIL">#REF!</definedName>
    <definedName name="actual" localSheetId="0">#REF!</definedName>
    <definedName name="actual">#REF!</definedName>
    <definedName name="AGOSTO" localSheetId="0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_xlnm.Print_Area" localSheetId="0">Programatica!$B$1:$J$75</definedName>
    <definedName name="ASDE" localSheetId="0">#REF!</definedName>
    <definedName name="ASDE">#REF!</definedName>
    <definedName name="B" localSheetId="0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 localSheetId="0">[7]Bocar!#REF!</definedName>
    <definedName name="bocarrecibida">[7]Bocar!#REF!</definedName>
    <definedName name="bocarrecibir" localSheetId="0">[7]Bocar!#REF!</definedName>
    <definedName name="bocarrecibir">[7]Bocar!#REF!</definedName>
    <definedName name="borrar" localSheetId="0">'[4]Cálculo Depreciación'!#REF!</definedName>
    <definedName name="borrar">'[4]Cálculo Depreciación'!#REF!</definedName>
    <definedName name="C.I.TODOS" localSheetId="0">#REF!,#REF!,#REF!,#REF!,#REF!,#REF!</definedName>
    <definedName name="C.I.TODOS">#REF!,#REF!,#REF!,#REF!,#REF!,#REF!</definedName>
    <definedName name="CC" localSheetId="0">#REF!</definedName>
    <definedName name="CC">#REF!</definedName>
    <definedName name="CCC" localSheetId="0">#REF!</definedName>
    <definedName name="CCC">#REF!</definedName>
    <definedName name="ch" localSheetId="0" hidden="1">#REF!</definedName>
    <definedName name="ch" hidden="1">#REF!</definedName>
    <definedName name="CUENTAS" localSheetId="0">#REF!</definedName>
    <definedName name="CUENTAS">#REF!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NE" localSheetId="0">'[8]1997'!#REF!</definedName>
    <definedName name="ENE">'[8]1997'!#REF!</definedName>
    <definedName name="ENERO" localSheetId="0">#REF!</definedName>
    <definedName name="ENERO">#REF!</definedName>
    <definedName name="EVARHDA" localSheetId="0">#REF!</definedName>
    <definedName name="EVARHDA">#REF!</definedName>
    <definedName name="FEBRERO" localSheetId="0">#REF!</definedName>
    <definedName name="FEBRERO">#REF!</definedName>
    <definedName name="FMTOHZ.XLS">"Grupo 23"</definedName>
    <definedName name="G.A.TODOS" localSheetId="0">#REF!,#REF!,#REF!,#REF!,#REF!,#REF!</definedName>
    <definedName name="G.A.TODOS">#REF!,#REF!,#REF!,#REF!,#REF!,#REF!</definedName>
    <definedName name="G.V.TODOS" localSheetId="0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 localSheetId="0">#REF!</definedName>
    <definedName name="JGH">#REF!</definedName>
    <definedName name="JULIO" localSheetId="0">#REF!</definedName>
    <definedName name="JULIO">#REF!</definedName>
    <definedName name="JULIO_96" localSheetId="0">#REF!</definedName>
    <definedName name="JULIO_96">#REF!</definedName>
    <definedName name="julio9" localSheetId="0">'[6]EDO COSTOS'!#REF!</definedName>
    <definedName name="julio9">'[6]EDO COSTOS'!#REF!</definedName>
    <definedName name="JUNIO" localSheetId="0">#REF!</definedName>
    <definedName name="JUNIO">#REF!</definedName>
    <definedName name="JUNIO_96" localSheetId="0">#REF!</definedName>
    <definedName name="JUNIO_96">#REF!</definedName>
    <definedName name="K" localSheetId="0">#REF!</definedName>
    <definedName name="K">#REF!</definedName>
    <definedName name="MARZO" localSheetId="0">#REF!</definedName>
    <definedName name="MARZO">#REF!</definedName>
    <definedName name="marzo99" localSheetId="0">'[6]EDO COSTOS'!#REF!</definedName>
    <definedName name="marzo99">'[6]EDO COSTOS'!#REF!</definedName>
    <definedName name="MAYO" localSheetId="0">#REF!</definedName>
    <definedName name="MAYO">#REF!</definedName>
    <definedName name="MENU" localSheetId="0">#REF!</definedName>
    <definedName name="MENU">#REF!</definedName>
    <definedName name="NOVIEMBRE" localSheetId="0">#REF!</definedName>
    <definedName name="NOVIEMBRE">#REF!</definedName>
    <definedName name="OCT" localSheetId="0" hidden="1">{"'MN'!$A$4:$J$72"}</definedName>
    <definedName name="OCT" hidden="1">{"'MN'!$A$4:$J$72"}</definedName>
    <definedName name="OT" localSheetId="0">#REF!</definedName>
    <definedName name="OT">#REF!</definedName>
    <definedName name="planta" localSheetId="0">[7]Bocar!#REF!</definedName>
    <definedName name="planta">[7]Bocar!#REF!</definedName>
    <definedName name="R.I.TODOS" localSheetId="0">#REF!,#REF!,#REF!,#REF!,#REF!,#REF!</definedName>
    <definedName name="R.I.TODOS">#REF!,#REF!,#REF!,#REF!,#REF!,#REF!</definedName>
    <definedName name="RazAct">'[9]Uni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 localSheetId="0">#REF!</definedName>
    <definedName name="sal_pro">#REF!</definedName>
    <definedName name="SEPTIEMBRE" localSheetId="0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 localSheetId="0">#REF!</definedName>
    <definedName name="VVV">#REF!</definedName>
    <definedName name="VVVXVX" localSheetId="0">#REF!</definedName>
    <definedName name="VVVXVX">#REF!</definedName>
    <definedName name="ZZZZZ" localSheetId="0">#REF!</definedName>
    <definedName name="ZZZZZ">#REF!</definedName>
    <definedName name="ZZZZZZZ" localSheetId="0">#REF!</definedName>
    <definedName name="ZZZZZZZ">#REF!</definedName>
    <definedName name="ZZZZZZZZ" localSheetId="0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8" i="1" l="1"/>
  <c r="J38" i="1" s="1"/>
  <c r="J34" i="1"/>
  <c r="G31" i="1"/>
  <c r="J31" i="1" s="1"/>
  <c r="J30" i="1"/>
  <c r="G30" i="1"/>
  <c r="I29" i="1"/>
  <c r="H29" i="1"/>
  <c r="F29" i="1"/>
  <c r="E29" i="1"/>
  <c r="G29" i="1" s="1"/>
  <c r="J29" i="1" s="1"/>
  <c r="J27" i="1"/>
  <c r="G27" i="1"/>
  <c r="I26" i="1"/>
  <c r="H26" i="1"/>
  <c r="G26" i="1"/>
  <c r="J26" i="1" s="1"/>
  <c r="F26" i="1"/>
  <c r="E26" i="1"/>
  <c r="J23" i="1"/>
  <c r="G23" i="1"/>
  <c r="I22" i="1"/>
  <c r="H22" i="1"/>
  <c r="G22" i="1"/>
  <c r="J22" i="1" s="1"/>
  <c r="F22" i="1"/>
  <c r="E22" i="1"/>
  <c r="J21" i="1"/>
  <c r="G21" i="1"/>
  <c r="G20" i="1"/>
  <c r="J20" i="1" s="1"/>
  <c r="J17" i="1"/>
  <c r="G17" i="1"/>
  <c r="G14" i="1"/>
  <c r="J14" i="1" s="1"/>
  <c r="I13" i="1"/>
  <c r="H13" i="1"/>
  <c r="F13" i="1"/>
  <c r="E13" i="1"/>
  <c r="G13" i="1" s="1"/>
  <c r="J13" i="1" s="1"/>
  <c r="G12" i="1"/>
  <c r="J12" i="1" s="1"/>
  <c r="J10" i="1" s="1"/>
  <c r="I10" i="1"/>
  <c r="I9" i="1" s="1"/>
  <c r="I42" i="1" s="1"/>
  <c r="H10" i="1"/>
  <c r="F10" i="1"/>
  <c r="F9" i="1" s="1"/>
  <c r="F42" i="1" s="1"/>
  <c r="E10" i="1"/>
  <c r="G10" i="1" s="1"/>
  <c r="H9" i="1"/>
  <c r="H42" i="1" s="1"/>
  <c r="G9" i="1" l="1"/>
  <c r="G42" i="1" s="1"/>
  <c r="J9" i="1"/>
  <c r="J42" i="1" s="1"/>
  <c r="E9" i="1"/>
  <c r="E42" i="1" s="1"/>
</calcChain>
</file>

<file path=xl/sharedStrings.xml><?xml version="1.0" encoding="utf-8"?>
<sst xmlns="http://schemas.openxmlformats.org/spreadsheetml/2006/main" count="61" uniqueCount="60">
  <si>
    <t>MUNICIPIO DE CHIHUAHUA</t>
  </si>
  <si>
    <t>Gasto por Categoría Programática</t>
  </si>
  <si>
    <t>Del 1° de Enero al 30 de Septiembre de 2019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</si>
  <si>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</si>
  <si>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</si>
  <si>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</si>
  <si>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</si>
  <si>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</si>
  <si>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</si>
  <si>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</si>
  <si>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</si>
  <si>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</si>
  <si>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</si>
  <si>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</si>
  <si>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</si>
  <si>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</si>
  <si>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</si>
  <si>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</si>
  <si>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</si>
  <si>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</si>
  <si>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</si>
  <si>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</si>
  <si>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</si>
  <si>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</si>
  <si>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</si>
  <si>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</si>
  <si>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</si>
  <si>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</si>
  <si>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</si>
  <si>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</si>
  <si>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</si>
  <si>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</si>
  <si>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</si>
  <si>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</si>
  <si>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</si>
  <si>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</si>
  <si>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</si>
  <si>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</si>
  <si>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</si>
  <si>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</si>
  <si>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</si>
  <si>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</si>
  <si>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</si>
  <si>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</si>
  <si>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PRESIDENTA MUNICIPAL</t>
  </si>
  <si>
    <t>____________________________________________</t>
  </si>
  <si>
    <t>MTRA. MARÍA EUGENIA CAMPOS GALVÁN</t>
  </si>
  <si>
    <t>TESORERA MUNICIPAL</t>
  </si>
  <si>
    <t>REGIDOR</t>
  </si>
  <si>
    <t>COMISIÓN DE HACIENDA, PLANEACIÓN E INVERSIÓN</t>
  </si>
  <si>
    <t>PARA EL DESARROLLO SOCIOECONÓMICO MUNICIPAL</t>
  </si>
  <si>
    <t>______________________________________</t>
  </si>
  <si>
    <t>MTRA. AÍDA AMANDA CÓRDOVA CHÁVEZ</t>
  </si>
  <si>
    <t>C.P. CARLOS DAVID OROZCO CHACÓN</t>
  </si>
  <si>
    <t>OFICIAL MAYOR</t>
  </si>
  <si>
    <t>DIRECTOR DE PLANEACIÓN Y EVALUACIÓN</t>
  </si>
  <si>
    <t>_______________________________________</t>
  </si>
  <si>
    <t>__________________________________________</t>
  </si>
  <si>
    <t>LIC. JOSÉ DE JESÚS GRANILLO VÁZQUEZ</t>
  </si>
  <si>
    <t>ING. IGNACIO RAMÍREZ SALUZÚ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</si>
</sst>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Times New Roman"/>
      <family val="1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3" fillId="0" borderId="0"/>
  </cellStyleXfs>
  <cellXfs count="59">
    <xf numFmtId="0" fontId="0" fillId="0" borderId="0" xfId="0"/>
    <xf numFmtId="0" fontId="3" fillId="0" borderId="0" xfId="3"/>
    <xf numFmtId="0" fontId="4" fillId="0" borderId="0" xfId="2" applyFont="1"/>
    <xf numFmtId="0" fontId="2" fillId="2" borderId="9" xfId="2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left" vertical="center"/>
    </xf>
    <xf numFmtId="0" fontId="5" fillId="0" borderId="2" xfId="2" applyFont="1" applyBorder="1" applyAlignment="1">
      <alignment vertical="center" wrapText="1"/>
    </xf>
    <xf numFmtId="0" fontId="5" fillId="0" borderId="3" xfId="2" applyFont="1" applyBorder="1" applyAlignment="1">
      <alignment vertical="center" wrapText="1"/>
    </xf>
    <xf numFmtId="4" fontId="5" fillId="0" borderId="10" xfId="3" applyNumberFormat="1" applyFont="1" applyFill="1" applyBorder="1"/>
    <xf numFmtId="4" fontId="5" fillId="0" borderId="3" xfId="3" applyNumberFormat="1" applyFont="1" applyFill="1" applyBorder="1"/>
    <xf numFmtId="0" fontId="5" fillId="0" borderId="4" xfId="2" applyFont="1" applyBorder="1" applyAlignment="1">
      <alignment horizontal="left" vertical="center" wrapText="1"/>
    </xf>
    <xf numFmtId="0" fontId="6" fillId="0" borderId="0" xfId="2" applyFont="1" applyBorder="1" applyAlignment="1">
      <alignment horizontal="left" vertical="center"/>
    </xf>
    <xf numFmtId="49" fontId="6" fillId="0" borderId="5" xfId="3" applyNumberFormat="1" applyFont="1" applyBorder="1" applyAlignment="1"/>
    <xf numFmtId="4" fontId="6" fillId="0" borderId="11" xfId="3" applyNumberFormat="1" applyFont="1" applyFill="1" applyBorder="1"/>
    <xf numFmtId="4" fontId="6" fillId="0" borderId="5" xfId="3" applyNumberFormat="1" applyFont="1" applyFill="1" applyBorder="1"/>
    <xf numFmtId="0" fontId="5" fillId="0" borderId="0" xfId="2" applyFont="1" applyBorder="1" applyAlignment="1">
      <alignment horizontal="left" vertical="center" wrapText="1"/>
    </xf>
    <xf numFmtId="4" fontId="4" fillId="0" borderId="11" xfId="2" applyNumberFormat="1" applyFont="1" applyFill="1" applyBorder="1" applyAlignment="1">
      <alignment horizontal="right" vertical="center" wrapText="1"/>
    </xf>
    <xf numFmtId="2" fontId="6" fillId="0" borderId="11" xfId="3" applyNumberFormat="1" applyFont="1" applyFill="1" applyBorder="1"/>
    <xf numFmtId="4" fontId="6" fillId="0" borderId="11" xfId="3" applyNumberFormat="1" applyFont="1" applyFill="1" applyBorder="1" applyAlignment="1"/>
    <xf numFmtId="2" fontId="6" fillId="0" borderId="11" xfId="3" applyNumberFormat="1" applyFont="1" applyFill="1" applyBorder="1" applyAlignment="1"/>
    <xf numFmtId="0" fontId="5" fillId="0" borderId="0" xfId="2" applyFont="1" applyBorder="1" applyAlignment="1">
      <alignment vertical="center"/>
    </xf>
    <xf numFmtId="0" fontId="6" fillId="0" borderId="5" xfId="2" applyFont="1" applyBorder="1" applyAlignment="1">
      <alignment vertical="center"/>
    </xf>
    <xf numFmtId="4" fontId="6" fillId="0" borderId="5" xfId="3" applyNumberFormat="1" applyFont="1" applyFill="1" applyBorder="1" applyAlignment="1"/>
    <xf numFmtId="4" fontId="5" fillId="0" borderId="11" xfId="3" applyNumberFormat="1" applyFont="1" applyFill="1" applyBorder="1"/>
    <xf numFmtId="4" fontId="5" fillId="0" borderId="5" xfId="3" applyNumberFormat="1" applyFont="1" applyFill="1" applyBorder="1"/>
    <xf numFmtId="0" fontId="6" fillId="0" borderId="4" xfId="2" applyFont="1" applyBorder="1" applyAlignment="1">
      <alignment horizontal="left" vertical="center"/>
    </xf>
    <xf numFmtId="0" fontId="6" fillId="0" borderId="0" xfId="2" applyFont="1" applyBorder="1" applyAlignment="1">
      <alignment vertical="center"/>
    </xf>
    <xf numFmtId="0" fontId="5" fillId="0" borderId="6" xfId="2" applyFont="1" applyBorder="1" applyAlignment="1">
      <alignment horizontal="left" vertical="center" wrapText="1"/>
    </xf>
    <xf numFmtId="0" fontId="5" fillId="0" borderId="7" xfId="2" applyFont="1" applyBorder="1" applyAlignment="1">
      <alignment horizontal="left" vertical="center" wrapText="1"/>
    </xf>
    <xf numFmtId="49" fontId="7" fillId="0" borderId="8" xfId="3" applyNumberFormat="1" applyFont="1" applyBorder="1" applyAlignment="1"/>
    <xf numFmtId="4" fontId="6" fillId="0" borderId="12" xfId="3" applyNumberFormat="1" applyFont="1" applyFill="1" applyBorder="1"/>
    <xf numFmtId="4" fontId="4" fillId="0" borderId="12" xfId="2" applyNumberFormat="1" applyFont="1" applyFill="1" applyBorder="1" applyAlignment="1">
      <alignment horizontal="right" vertical="center" wrapText="1"/>
    </xf>
    <xf numFmtId="4" fontId="6" fillId="0" borderId="8" xfId="3" applyNumberFormat="1" applyFont="1" applyFill="1" applyBorder="1"/>
    <xf numFmtId="0" fontId="5" fillId="0" borderId="13" xfId="2" applyFont="1" applyBorder="1" applyAlignment="1">
      <alignment horizontal="left" vertical="center" wrapText="1"/>
    </xf>
    <xf numFmtId="0" fontId="5" fillId="0" borderId="14" xfId="2" applyFont="1" applyBorder="1" applyAlignment="1">
      <alignment horizontal="left" vertical="center" wrapText="1"/>
    </xf>
    <xf numFmtId="0" fontId="2" fillId="0" borderId="15" xfId="2" applyFont="1" applyBorder="1" applyAlignment="1">
      <alignment horizontal="justify" vertical="center" wrapText="1"/>
    </xf>
    <xf numFmtId="4" fontId="2" fillId="0" borderId="9" xfId="2" applyNumberFormat="1" applyFont="1" applyFill="1" applyBorder="1" applyAlignment="1">
      <alignment horizontal="right" vertical="center" wrapText="1"/>
    </xf>
    <xf numFmtId="4" fontId="2" fillId="0" borderId="15" xfId="2" applyNumberFormat="1" applyFont="1" applyFill="1" applyBorder="1" applyAlignment="1">
      <alignment horizontal="right" vertical="center" wrapText="1"/>
    </xf>
    <xf numFmtId="0" fontId="8" fillId="0" borderId="0" xfId="3" applyFont="1"/>
    <xf numFmtId="0" fontId="8" fillId="0" borderId="0" xfId="3" applyFont="1" applyAlignment="1">
      <alignment horizontal="center"/>
    </xf>
    <xf numFmtId="4" fontId="8" fillId="0" borderId="0" xfId="3" applyNumberFormat="1" applyFont="1"/>
    <xf numFmtId="164" fontId="8" fillId="0" borderId="0" xfId="1" applyFont="1" applyAlignment="1">
      <alignment horizontal="center"/>
    </xf>
    <xf numFmtId="4" fontId="8" fillId="0" borderId="0" xfId="3" applyNumberFormat="1" applyFont="1" applyAlignment="1">
      <alignment horizontal="center"/>
    </xf>
    <xf numFmtId="43" fontId="8" fillId="0" borderId="0" xfId="3" applyNumberFormat="1" applyFont="1" applyAlignment="1">
      <alignment horizontal="center"/>
    </xf>
    <xf numFmtId="4" fontId="8" fillId="0" borderId="0" xfId="3" applyNumberFormat="1" applyFont="1" applyAlignment="1">
      <alignment horizontal="right"/>
    </xf>
    <xf numFmtId="0" fontId="8" fillId="0" borderId="0" xfId="3" applyFont="1" applyAlignment="1"/>
    <xf numFmtId="0" fontId="8" fillId="0" borderId="0" xfId="3" applyFont="1" applyAlignment="1">
      <alignment horizontal="center"/>
    </xf>
    <xf numFmtId="38" fontId="8" fillId="0" borderId="0" xfId="3" applyNumberFormat="1" applyFont="1" applyAlignment="1">
      <alignment horizontal="center"/>
    </xf>
    <xf numFmtId="0" fontId="2" fillId="0" borderId="1" xfId="2" applyFont="1" applyFill="1" applyBorder="1" applyAlignment="1">
      <alignment horizontal="center"/>
    </xf>
    <xf numFmtId="0" fontId="2" fillId="0" borderId="2" xfId="2" applyFont="1" applyFill="1" applyBorder="1" applyAlignment="1">
      <alignment horizontal="center"/>
    </xf>
    <xf numFmtId="0" fontId="2" fillId="0" borderId="3" xfId="2" applyFont="1" applyFill="1" applyBorder="1" applyAlignment="1">
      <alignment horizontal="center"/>
    </xf>
    <xf numFmtId="0" fontId="2" fillId="0" borderId="4" xfId="2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0" fontId="2" fillId="0" borderId="5" xfId="2" applyFont="1" applyFill="1" applyBorder="1" applyAlignment="1">
      <alignment horizontal="center"/>
    </xf>
    <xf numFmtId="0" fontId="2" fillId="0" borderId="6" xfId="2" applyFont="1" applyFill="1" applyBorder="1" applyAlignment="1">
      <alignment horizontal="center"/>
    </xf>
    <xf numFmtId="0" fontId="2" fillId="0" borderId="7" xfId="2" applyFont="1" applyFill="1" applyBorder="1" applyAlignment="1">
      <alignment horizontal="center"/>
    </xf>
    <xf numFmtId="0" fontId="2" fillId="0" borderId="8" xfId="2" applyFont="1" applyFill="1" applyBorder="1" applyAlignment="1">
      <alignment horizontal="center"/>
    </xf>
    <xf numFmtId="0" fontId="2" fillId="2" borderId="9" xfId="2" applyFont="1" applyFill="1" applyBorder="1" applyAlignment="1">
      <alignment horizontal="center" vertical="center"/>
    </xf>
    <xf numFmtId="0" fontId="2" fillId="2" borderId="10" xfId="2" applyFont="1" applyFill="1" applyBorder="1" applyAlignment="1">
      <alignment horizontal="center" vertical="center"/>
    </xf>
    <xf numFmtId="0" fontId="2" fillId="2" borderId="9" xfId="2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10 2" xfId="3"/>
    <cellStyle name="Normal 35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0</xdr:row>
      <xdr:rowOff>47625</xdr:rowOff>
    </xdr:from>
    <xdr:to>
      <xdr:col>3</xdr:col>
      <xdr:colOff>438150</xdr:colOff>
      <xdr:row>3</xdr:row>
      <xdr:rowOff>168516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4850" y="47625"/>
          <a:ext cx="981075" cy="74954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J76"/>
  <sheetViews>
    <sheetView tabSelected="1" workbookViewId="0">
      <selection activeCell="C50" sqref="C50:J50"/>
    </sheetView>
  </sheetViews>
  <sheetFormatPr baseColWidth="10" defaultRowHeight="12.75" x14ac:dyDescent="0.2"/>
  <cols>
    <col min="1" max="1" width="3.85546875" style="1" customWidth="1"/>
    <col min="2" max="2" width="6.28515625" style="1" customWidth="1"/>
    <col min="3" max="3" width="8.5703125" style="1" customWidth="1"/>
    <col min="4" max="4" width="68.28515625" style="1" customWidth="1"/>
    <col min="5" max="5" width="15.85546875" style="1" bestFit="1" customWidth="1"/>
    <col min="6" max="6" width="12.28515625" style="1" bestFit="1" customWidth="1"/>
    <col min="7" max="8" width="14.7109375" style="1" bestFit="1" customWidth="1"/>
    <col min="9" max="9" width="13" style="1" bestFit="1" customWidth="1"/>
    <col min="10" max="10" width="13.28515625" style="1" bestFit="1" customWidth="1"/>
    <col min="11" max="16384" width="11.42578125" style="1"/>
  </cols>
  <sheetData>
    <row r="1" spans="2:10" ht="17.100000000000001" customHeight="1" x14ac:dyDescent="0.2">
      <c r="B1" s="47"/>
      <c r="C1" s="48"/>
      <c r="D1" s="48"/>
      <c r="E1" s="48"/>
      <c r="F1" s="48"/>
      <c r="G1" s="48"/>
      <c r="H1" s="48"/>
      <c r="I1" s="48"/>
      <c r="J1" s="49"/>
    </row>
    <row r="2" spans="2:10" ht="17.100000000000001" customHeight="1" x14ac:dyDescent="0.2">
      <c r="B2" s="50" t="s">
        <v>0</v>
      </c>
      <c r="C2" s="51"/>
      <c r="D2" s="51"/>
      <c r="E2" s="51"/>
      <c r="F2" s="51"/>
      <c r="G2" s="51"/>
      <c r="H2" s="51"/>
      <c r="I2" s="51"/>
      <c r="J2" s="52"/>
    </row>
    <row r="3" spans="2:10" ht="17.100000000000001" customHeight="1" x14ac:dyDescent="0.2">
      <c r="B3" s="50" t="s">
        <v>1</v>
      </c>
      <c r="C3" s="51"/>
      <c r="D3" s="51"/>
      <c r="E3" s="51"/>
      <c r="F3" s="51"/>
      <c r="G3" s="51"/>
      <c r="H3" s="51"/>
      <c r="I3" s="51"/>
      <c r="J3" s="52"/>
    </row>
    <row r="4" spans="2:10" ht="17.100000000000001" customHeight="1" x14ac:dyDescent="0.2">
      <c r="B4" s="53" t="s">
        <v>2</v>
      </c>
      <c r="C4" s="54"/>
      <c r="D4" s="54"/>
      <c r="E4" s="54"/>
      <c r="F4" s="54"/>
      <c r="G4" s="54"/>
      <c r="H4" s="54"/>
      <c r="I4" s="54"/>
      <c r="J4" s="55"/>
    </row>
    <row r="5" spans="2:10" x14ac:dyDescent="0.2">
      <c r="B5" s="2"/>
      <c r="C5" s="2"/>
      <c r="D5" s="2"/>
      <c r="E5" s="2"/>
      <c r="F5" s="2"/>
      <c r="G5" s="2"/>
      <c r="H5" s="2"/>
      <c r="I5" s="2"/>
      <c r="J5" s="2"/>
    </row>
    <row r="6" spans="2:10" x14ac:dyDescent="0.2">
      <c r="B6" s="56" t="s">
        <v>3</v>
      </c>
      <c r="C6" s="56"/>
      <c r="D6" s="56"/>
      <c r="E6" s="58" t="s">
        <v>4</v>
      </c>
      <c r="F6" s="58"/>
      <c r="G6" s="58"/>
      <c r="H6" s="58"/>
      <c r="I6" s="58"/>
      <c r="J6" s="58" t="s">
        <v>5</v>
      </c>
    </row>
    <row r="7" spans="2:10" ht="22.5" x14ac:dyDescent="0.2">
      <c r="B7" s="56"/>
      <c r="C7" s="56"/>
      <c r="D7" s="56"/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  <c r="J7" s="58"/>
    </row>
    <row r="8" spans="2:10" x14ac:dyDescent="0.2">
      <c r="B8" s="57"/>
      <c r="C8" s="57"/>
      <c r="D8" s="57"/>
      <c r="E8" s="3">
        <v>1</v>
      </c>
      <c r="F8" s="3">
        <v>2</v>
      </c>
      <c r="G8" s="3" t="s">
        <v>11</v>
      </c>
      <c r="H8" s="3">
        <v>4</v>
      </c>
      <c r="I8" s="3">
        <v>5</v>
      </c>
      <c r="J8" s="3" t="s">
        <v>12</v>
      </c>
    </row>
    <row r="9" spans="2:10" x14ac:dyDescent="0.2">
      <c r="B9" s="4" t="s">
        <v>13</v>
      </c>
      <c r="C9" s="5"/>
      <c r="D9" s="6"/>
      <c r="E9" s="7">
        <f t="shared" ref="E9:J9" si="0">E10+E13+E22+E26+E29+E34</f>
        <v>2495893422.7999997</v>
      </c>
      <c r="F9" s="8">
        <f t="shared" si="0"/>
        <v>498796968.16999978</v>
      </c>
      <c r="G9" s="8">
        <f t="shared" si="0"/>
        <v>2994690390.9699993</v>
      </c>
      <c r="H9" s="8">
        <f t="shared" si="0"/>
        <v>2267517672.8899999</v>
      </c>
      <c r="I9" s="8">
        <f t="shared" si="0"/>
        <v>2064130563.8200002</v>
      </c>
      <c r="J9" s="8">
        <f t="shared" si="0"/>
        <v>727172718.0799998</v>
      </c>
    </row>
    <row r="10" spans="2:10" x14ac:dyDescent="0.2">
      <c r="B10" s="9"/>
      <c r="C10" s="10" t="s">
        <v>14</v>
      </c>
      <c r="D10" s="11"/>
      <c r="E10" s="12">
        <f>SUM(E11:E12)</f>
        <v>276989234.85000002</v>
      </c>
      <c r="F10" s="13">
        <f>SUM(F11:F12)</f>
        <v>128412583.92000002</v>
      </c>
      <c r="G10" s="13">
        <f t="shared" ref="G10:G14" si="1">+E10+F10</f>
        <v>405401818.77000004</v>
      </c>
      <c r="H10" s="13">
        <f>SUM(H11:H12)</f>
        <v>403715064.43000001</v>
      </c>
      <c r="I10" s="13">
        <f>SUM(I11:I12)</f>
        <v>403715064.43000001</v>
      </c>
      <c r="J10" s="13">
        <f>SUM(J11:J12)</f>
        <v>1686754.3400000334</v>
      </c>
    </row>
    <row r="11" spans="2:10" x14ac:dyDescent="0.2">
      <c r="B11" s="9"/>
      <c r="C11" s="14"/>
      <c r="D11" s="11" t="s">
        <v>15</v>
      </c>
      <c r="E11" s="12"/>
      <c r="F11" s="15"/>
      <c r="G11" s="15"/>
      <c r="H11" s="13"/>
      <c r="I11" s="13"/>
      <c r="J11" s="13"/>
    </row>
    <row r="12" spans="2:10" x14ac:dyDescent="0.2">
      <c r="B12" s="9"/>
      <c r="C12" s="14"/>
      <c r="D12" s="11" t="s">
        <v>16</v>
      </c>
      <c r="E12" s="12">
        <v>276989234.85000002</v>
      </c>
      <c r="F12" s="15">
        <v>128412583.92000002</v>
      </c>
      <c r="G12" s="12">
        <f t="shared" si="1"/>
        <v>405401818.77000004</v>
      </c>
      <c r="H12" s="13">
        <v>403715064.43000001</v>
      </c>
      <c r="I12" s="13">
        <v>403715064.43000001</v>
      </c>
      <c r="J12" s="13">
        <f t="shared" ref="J12:J38" si="2">+G12-H12</f>
        <v>1686754.3400000334</v>
      </c>
    </row>
    <row r="13" spans="2:10" x14ac:dyDescent="0.2">
      <c r="B13" s="9"/>
      <c r="C13" s="10" t="s">
        <v>17</v>
      </c>
      <c r="D13" s="11"/>
      <c r="E13" s="12">
        <f>SUM(E14:E21)</f>
        <v>1909205794.6299999</v>
      </c>
      <c r="F13" s="13">
        <f>SUM(F14:F21)</f>
        <v>374714420.39999974</v>
      </c>
      <c r="G13" s="13">
        <f t="shared" si="1"/>
        <v>2283920215.0299997</v>
      </c>
      <c r="H13" s="13">
        <f>SUM(H14:H21)</f>
        <v>1560406470.0999999</v>
      </c>
      <c r="I13" s="13">
        <f>SUM(I14:I21)</f>
        <v>1396388133.55</v>
      </c>
      <c r="J13" s="13">
        <f t="shared" si="2"/>
        <v>723513744.92999983</v>
      </c>
    </row>
    <row r="14" spans="2:10" x14ac:dyDescent="0.2">
      <c r="B14" s="9"/>
      <c r="C14" s="14"/>
      <c r="D14" s="11" t="s">
        <v>18</v>
      </c>
      <c r="E14" s="12">
        <v>918001009.90999997</v>
      </c>
      <c r="F14" s="15">
        <v>148260242.8599999</v>
      </c>
      <c r="G14" s="12">
        <f t="shared" si="1"/>
        <v>1066261252.7699999</v>
      </c>
      <c r="H14" s="13">
        <v>730220114.02999997</v>
      </c>
      <c r="I14" s="13">
        <v>647236046.03999996</v>
      </c>
      <c r="J14" s="13">
        <f t="shared" si="2"/>
        <v>336041138.73999989</v>
      </c>
    </row>
    <row r="15" spans="2:10" x14ac:dyDescent="0.2">
      <c r="B15" s="9"/>
      <c r="C15" s="14"/>
      <c r="D15" s="11" t="s">
        <v>19</v>
      </c>
      <c r="E15" s="12"/>
      <c r="F15" s="15"/>
      <c r="G15" s="12"/>
      <c r="H15" s="13"/>
      <c r="I15" s="13"/>
      <c r="J15" s="13"/>
    </row>
    <row r="16" spans="2:10" x14ac:dyDescent="0.2">
      <c r="B16" s="9"/>
      <c r="C16" s="14"/>
      <c r="D16" s="11" t="s">
        <v>20</v>
      </c>
      <c r="E16" s="16"/>
      <c r="F16" s="15"/>
      <c r="G16" s="12"/>
      <c r="H16" s="13"/>
      <c r="I16" s="13"/>
      <c r="J16" s="13"/>
    </row>
    <row r="17" spans="2:10" x14ac:dyDescent="0.2">
      <c r="B17" s="9"/>
      <c r="C17" s="14"/>
      <c r="D17" s="11" t="s">
        <v>21</v>
      </c>
      <c r="E17" s="17">
        <v>70909788.540000007</v>
      </c>
      <c r="F17" s="15">
        <v>4556175.3300000131</v>
      </c>
      <c r="G17" s="12">
        <f>+E17+F17</f>
        <v>75465963.87000002</v>
      </c>
      <c r="H17" s="13">
        <v>56123779.630000003</v>
      </c>
      <c r="I17" s="13">
        <v>53455715.75</v>
      </c>
      <c r="J17" s="13">
        <f t="shared" si="2"/>
        <v>19342184.240000017</v>
      </c>
    </row>
    <row r="18" spans="2:10" x14ac:dyDescent="0.2">
      <c r="B18" s="9"/>
      <c r="C18" s="14"/>
      <c r="D18" s="11" t="s">
        <v>22</v>
      </c>
      <c r="E18" s="18"/>
      <c r="F18" s="15"/>
      <c r="G18" s="12"/>
      <c r="H18" s="13"/>
      <c r="I18" s="13"/>
      <c r="J18" s="13"/>
    </row>
    <row r="19" spans="2:10" ht="18" customHeight="1" x14ac:dyDescent="0.2">
      <c r="B19" s="9"/>
      <c r="C19" s="19"/>
      <c r="D19" s="20" t="s">
        <v>23</v>
      </c>
      <c r="E19" s="17"/>
      <c r="F19" s="15"/>
      <c r="G19" s="12"/>
      <c r="H19" s="13"/>
      <c r="I19" s="13"/>
      <c r="J19" s="13"/>
    </row>
    <row r="20" spans="2:10" ht="12.75" customHeight="1" x14ac:dyDescent="0.2">
      <c r="B20" s="9"/>
      <c r="C20" s="14"/>
      <c r="D20" s="11" t="s">
        <v>24</v>
      </c>
      <c r="E20" s="17">
        <v>426000392.44</v>
      </c>
      <c r="F20" s="15">
        <v>24230045.399999857</v>
      </c>
      <c r="G20" s="12">
        <f>+E20+F20</f>
        <v>450230437.83999985</v>
      </c>
      <c r="H20" s="13">
        <v>411497998.84000003</v>
      </c>
      <c r="I20" s="13">
        <v>399418956.99000001</v>
      </c>
      <c r="J20" s="13">
        <f t="shared" si="2"/>
        <v>38732438.999999821</v>
      </c>
    </row>
    <row r="21" spans="2:10" x14ac:dyDescent="0.2">
      <c r="B21" s="9"/>
      <c r="C21" s="14"/>
      <c r="D21" s="11" t="s">
        <v>25</v>
      </c>
      <c r="E21" s="17">
        <v>494294603.74000001</v>
      </c>
      <c r="F21" s="15">
        <v>197667956.80999994</v>
      </c>
      <c r="G21" s="12">
        <f>+E21+F21</f>
        <v>691962560.54999995</v>
      </c>
      <c r="H21" s="13">
        <v>362564577.59999996</v>
      </c>
      <c r="I21" s="13">
        <v>296277414.76999998</v>
      </c>
      <c r="J21" s="13">
        <f t="shared" si="2"/>
        <v>329397982.94999999</v>
      </c>
    </row>
    <row r="22" spans="2:10" x14ac:dyDescent="0.2">
      <c r="B22" s="9"/>
      <c r="C22" s="10" t="s">
        <v>26</v>
      </c>
      <c r="D22" s="11"/>
      <c r="E22" s="17">
        <f>SUM(E23:E25)</f>
        <v>78372</v>
      </c>
      <c r="F22" s="21">
        <f>SUM(F23:F25)</f>
        <v>-39372</v>
      </c>
      <c r="G22" s="21">
        <f>SUM(G23:G25)</f>
        <v>39000</v>
      </c>
      <c r="H22" s="21">
        <f>SUM(H23:H25)</f>
        <v>39000</v>
      </c>
      <c r="I22" s="21">
        <f>SUM(I23:I25)</f>
        <v>36500</v>
      </c>
      <c r="J22" s="13">
        <f t="shared" si="2"/>
        <v>0</v>
      </c>
    </row>
    <row r="23" spans="2:10" x14ac:dyDescent="0.2">
      <c r="B23" s="9"/>
      <c r="C23" s="14"/>
      <c r="D23" s="11" t="s">
        <v>27</v>
      </c>
      <c r="E23" s="17">
        <v>78372</v>
      </c>
      <c r="F23" s="15">
        <v>-39372</v>
      </c>
      <c r="G23" s="12">
        <f>+E23+F23</f>
        <v>39000</v>
      </c>
      <c r="H23" s="13">
        <v>39000</v>
      </c>
      <c r="I23" s="13">
        <v>36500</v>
      </c>
      <c r="J23" s="13">
        <f t="shared" si="2"/>
        <v>0</v>
      </c>
    </row>
    <row r="24" spans="2:10" x14ac:dyDescent="0.2">
      <c r="B24" s="9"/>
      <c r="C24" s="14"/>
      <c r="D24" s="11" t="s">
        <v>28</v>
      </c>
      <c r="E24" s="17"/>
      <c r="F24" s="15"/>
      <c r="G24" s="12"/>
      <c r="H24" s="13"/>
      <c r="I24" s="13"/>
      <c r="J24" s="13"/>
    </row>
    <row r="25" spans="2:10" x14ac:dyDescent="0.2">
      <c r="B25" s="9"/>
      <c r="C25" s="14"/>
      <c r="D25" s="11" t="s">
        <v>29</v>
      </c>
      <c r="E25" s="12"/>
      <c r="F25" s="15"/>
      <c r="G25" s="12"/>
      <c r="H25" s="13"/>
      <c r="I25" s="13"/>
      <c r="J25" s="13"/>
    </row>
    <row r="26" spans="2:10" x14ac:dyDescent="0.2">
      <c r="B26" s="9"/>
      <c r="C26" s="10" t="s">
        <v>30</v>
      </c>
      <c r="D26" s="11"/>
      <c r="E26" s="12">
        <f>SUM(E27:E28)</f>
        <v>11389403.619999999</v>
      </c>
      <c r="F26" s="13">
        <f>SUM(F27:F28)</f>
        <v>-3170123.3800000027</v>
      </c>
      <c r="G26" s="13">
        <f>+E26+F26</f>
        <v>8219280.2399999965</v>
      </c>
      <c r="H26" s="13">
        <f>SUM(H27:H28)</f>
        <v>6247061.4299999997</v>
      </c>
      <c r="I26" s="13">
        <f>SUM(I27:I28)</f>
        <v>6247061.4299999997</v>
      </c>
      <c r="J26" s="13">
        <f t="shared" si="2"/>
        <v>1972218.8099999968</v>
      </c>
    </row>
    <row r="27" spans="2:10" x14ac:dyDescent="0.2">
      <c r="B27" s="9"/>
      <c r="C27" s="14"/>
      <c r="D27" s="11" t="s">
        <v>31</v>
      </c>
      <c r="E27" s="17">
        <v>11389403.619999999</v>
      </c>
      <c r="F27" s="12">
        <v>-3170123.3800000027</v>
      </c>
      <c r="G27" s="12">
        <f>+E27+F27</f>
        <v>8219280.2399999965</v>
      </c>
      <c r="H27" s="13">
        <v>6247061.4299999997</v>
      </c>
      <c r="I27" s="13">
        <v>6247061.4299999997</v>
      </c>
      <c r="J27" s="13">
        <f t="shared" si="2"/>
        <v>1972218.8099999968</v>
      </c>
    </row>
    <row r="28" spans="2:10" ht="15" customHeight="1" x14ac:dyDescent="0.2">
      <c r="B28" s="9"/>
      <c r="C28" s="19"/>
      <c r="D28" s="20" t="s">
        <v>32</v>
      </c>
      <c r="E28" s="12"/>
      <c r="F28" s="15"/>
      <c r="G28" s="12"/>
      <c r="H28" s="13"/>
      <c r="I28" s="13"/>
      <c r="J28" s="13"/>
    </row>
    <row r="29" spans="2:10" ht="12.75" customHeight="1" x14ac:dyDescent="0.2">
      <c r="B29" s="9"/>
      <c r="C29" s="10" t="s">
        <v>33</v>
      </c>
      <c r="D29" s="11"/>
      <c r="E29" s="12">
        <f>SUM(E30:E33)</f>
        <v>298230617.69999999</v>
      </c>
      <c r="F29" s="13">
        <f>SUM(F30:F33)</f>
        <v>-1120540.7699999958</v>
      </c>
      <c r="G29" s="13">
        <f>+E29+F29</f>
        <v>297110076.93000001</v>
      </c>
      <c r="H29" s="13">
        <f>SUM(H30:H33)</f>
        <v>297110076.93000001</v>
      </c>
      <c r="I29" s="13">
        <f>SUM(I30:I33)</f>
        <v>257743804.41</v>
      </c>
      <c r="J29" s="13">
        <f t="shared" si="2"/>
        <v>0</v>
      </c>
    </row>
    <row r="30" spans="2:10" x14ac:dyDescent="0.2">
      <c r="B30" s="9"/>
      <c r="C30" s="14"/>
      <c r="D30" s="11" t="s">
        <v>34</v>
      </c>
      <c r="E30" s="12">
        <v>67856564.700000003</v>
      </c>
      <c r="F30" s="15">
        <v>415751.8900000006</v>
      </c>
      <c r="G30" s="12">
        <f>+E30+F30</f>
        <v>68272316.590000004</v>
      </c>
      <c r="H30" s="13">
        <v>68272316.590000004</v>
      </c>
      <c r="I30" s="13">
        <v>61703931.280000001</v>
      </c>
      <c r="J30" s="13">
        <f>+G30-H30</f>
        <v>0</v>
      </c>
    </row>
    <row r="31" spans="2:10" x14ac:dyDescent="0.2">
      <c r="B31" s="9"/>
      <c r="C31" s="14"/>
      <c r="D31" s="11" t="s">
        <v>35</v>
      </c>
      <c r="E31" s="12">
        <v>230374053</v>
      </c>
      <c r="F31" s="15">
        <v>-1536292.6599999964</v>
      </c>
      <c r="G31" s="12">
        <f>+E31+F31</f>
        <v>228837760.34</v>
      </c>
      <c r="H31" s="13">
        <v>228837760.34</v>
      </c>
      <c r="I31" s="13">
        <v>196039873.13</v>
      </c>
      <c r="J31" s="13">
        <f t="shared" si="2"/>
        <v>0</v>
      </c>
    </row>
    <row r="32" spans="2:10" x14ac:dyDescent="0.2">
      <c r="B32" s="9"/>
      <c r="C32" s="14"/>
      <c r="D32" s="11" t="s">
        <v>36</v>
      </c>
      <c r="E32" s="22"/>
      <c r="F32" s="22"/>
      <c r="G32" s="22"/>
      <c r="H32" s="23"/>
      <c r="I32" s="23"/>
      <c r="J32" s="13"/>
    </row>
    <row r="33" spans="2:10" x14ac:dyDescent="0.2">
      <c r="B33" s="9"/>
      <c r="C33" s="14"/>
      <c r="D33" s="11" t="s">
        <v>37</v>
      </c>
      <c r="E33" s="12"/>
      <c r="F33" s="15"/>
      <c r="G33" s="12"/>
      <c r="H33" s="13"/>
      <c r="I33" s="13"/>
      <c r="J33" s="13"/>
    </row>
    <row r="34" spans="2:10" x14ac:dyDescent="0.2">
      <c r="B34" s="9"/>
      <c r="C34" s="10" t="s">
        <v>38</v>
      </c>
      <c r="D34" s="11"/>
      <c r="E34" s="12">
        <v>0</v>
      </c>
      <c r="F34" s="13">
        <v>0</v>
      </c>
      <c r="G34" s="13">
        <v>0</v>
      </c>
      <c r="H34" s="13">
        <v>0</v>
      </c>
      <c r="I34" s="13">
        <v>0</v>
      </c>
      <c r="J34" s="13">
        <f t="shared" si="2"/>
        <v>0</v>
      </c>
    </row>
    <row r="35" spans="2:10" x14ac:dyDescent="0.2">
      <c r="B35" s="9"/>
      <c r="C35" s="14"/>
      <c r="D35" s="11" t="s">
        <v>39</v>
      </c>
      <c r="E35" s="12"/>
      <c r="F35" s="15"/>
      <c r="G35" s="12"/>
      <c r="H35" s="13"/>
      <c r="I35" s="13"/>
      <c r="J35" s="13"/>
    </row>
    <row r="36" spans="2:10" x14ac:dyDescent="0.2">
      <c r="B36" s="9"/>
      <c r="C36" s="14"/>
      <c r="D36" s="11"/>
      <c r="E36" s="12"/>
      <c r="F36" s="15"/>
      <c r="G36" s="12"/>
      <c r="H36" s="13"/>
      <c r="I36" s="13"/>
      <c r="J36" s="13"/>
    </row>
    <row r="37" spans="2:10" x14ac:dyDescent="0.2">
      <c r="B37" s="24" t="s">
        <v>40</v>
      </c>
      <c r="C37" s="10"/>
      <c r="D37" s="11"/>
      <c r="E37" s="12"/>
      <c r="F37" s="15"/>
      <c r="G37" s="12"/>
      <c r="H37" s="13"/>
      <c r="I37" s="13"/>
      <c r="J37" s="13"/>
    </row>
    <row r="38" spans="2:10" x14ac:dyDescent="0.2">
      <c r="B38" s="24" t="s">
        <v>41</v>
      </c>
      <c r="C38" s="10"/>
      <c r="D38" s="11"/>
      <c r="E38" s="12">
        <v>15188749.470000001</v>
      </c>
      <c r="F38" s="15">
        <v>35812106.690000005</v>
      </c>
      <c r="G38" s="12">
        <f>+E38+F38</f>
        <v>51000856.160000004</v>
      </c>
      <c r="H38" s="13">
        <v>15361855.220000001</v>
      </c>
      <c r="I38" s="13">
        <v>15361855.220000001</v>
      </c>
      <c r="J38" s="13">
        <f t="shared" si="2"/>
        <v>35639000.940000005</v>
      </c>
    </row>
    <row r="39" spans="2:10" ht="13.5" customHeight="1" x14ac:dyDescent="0.2">
      <c r="B39" s="24" t="s">
        <v>42</v>
      </c>
      <c r="C39" s="25"/>
      <c r="D39" s="20"/>
      <c r="E39" s="12"/>
      <c r="F39" s="15"/>
      <c r="G39" s="12"/>
      <c r="H39" s="13"/>
      <c r="I39" s="13"/>
      <c r="J39" s="13"/>
    </row>
    <row r="40" spans="2:10" ht="12.75" customHeight="1" x14ac:dyDescent="0.2">
      <c r="B40" s="9"/>
      <c r="C40" s="14"/>
      <c r="D40" s="11"/>
      <c r="E40" s="12"/>
      <c r="F40" s="15"/>
      <c r="G40" s="12"/>
      <c r="H40" s="13"/>
      <c r="I40" s="13"/>
      <c r="J40" s="13"/>
    </row>
    <row r="41" spans="2:10" x14ac:dyDescent="0.2">
      <c r="B41" s="26"/>
      <c r="C41" s="27"/>
      <c r="D41" s="28"/>
      <c r="E41" s="29"/>
      <c r="F41" s="30"/>
      <c r="G41" s="29"/>
      <c r="H41" s="31"/>
      <c r="I41" s="31"/>
      <c r="J41" s="13"/>
    </row>
    <row r="42" spans="2:10" x14ac:dyDescent="0.2">
      <c r="B42" s="32"/>
      <c r="C42" s="33"/>
      <c r="D42" s="34" t="s">
        <v>43</v>
      </c>
      <c r="E42" s="35">
        <f t="shared" ref="E42:J42" si="3">E9+E38</f>
        <v>2511082172.2699995</v>
      </c>
      <c r="F42" s="36">
        <f t="shared" si="3"/>
        <v>534609074.85999978</v>
      </c>
      <c r="G42" s="36">
        <f t="shared" si="3"/>
        <v>3045691247.1299992</v>
      </c>
      <c r="H42" s="36">
        <f t="shared" si="3"/>
        <v>2282879528.1099997</v>
      </c>
      <c r="I42" s="36">
        <f t="shared" si="3"/>
        <v>2079492419.0400002</v>
      </c>
      <c r="J42" s="35">
        <f t="shared" si="3"/>
        <v>762811719.01999986</v>
      </c>
    </row>
    <row r="44" spans="2:10" x14ac:dyDescent="0.2">
      <c r="C44" s="45" t="s">
        <v>44</v>
      </c>
      <c r="D44" s="45"/>
      <c r="E44" s="45"/>
      <c r="F44" s="45"/>
      <c r="G44" s="45"/>
      <c r="H44" s="45"/>
      <c r="I44" s="45"/>
      <c r="J44" s="45"/>
    </row>
    <row r="45" spans="2:10" x14ac:dyDescent="0.2">
      <c r="C45" s="37"/>
      <c r="D45" s="38"/>
      <c r="E45" s="38"/>
      <c r="F45" s="38"/>
      <c r="G45" s="38"/>
      <c r="H45" s="38"/>
      <c r="I45" s="37"/>
      <c r="J45" s="39"/>
    </row>
    <row r="46" spans="2:10" x14ac:dyDescent="0.2">
      <c r="C46" s="37"/>
      <c r="D46" s="38"/>
      <c r="E46" s="40"/>
      <c r="F46" s="38"/>
      <c r="G46" s="41"/>
      <c r="H46" s="41"/>
      <c r="I46" s="37"/>
      <c r="J46" s="39"/>
    </row>
    <row r="47" spans="2:10" x14ac:dyDescent="0.2">
      <c r="C47" s="37"/>
      <c r="D47" s="38"/>
      <c r="E47" s="42"/>
      <c r="F47" s="38"/>
      <c r="G47" s="43"/>
      <c r="H47" s="43"/>
      <c r="I47" s="37"/>
      <c r="J47" s="37"/>
    </row>
    <row r="48" spans="2:10" x14ac:dyDescent="0.2">
      <c r="C48" s="37"/>
      <c r="D48" s="38"/>
      <c r="E48" s="38"/>
      <c r="F48" s="38"/>
      <c r="G48" s="38"/>
      <c r="H48" s="38"/>
      <c r="I48" s="37"/>
      <c r="J48" s="37"/>
    </row>
    <row r="49" spans="3:10" x14ac:dyDescent="0.2">
      <c r="C49" s="45" t="s">
        <v>45</v>
      </c>
      <c r="D49" s="45"/>
      <c r="E49" s="45"/>
      <c r="F49" s="45"/>
      <c r="G49" s="45"/>
      <c r="H49" s="45"/>
      <c r="I49" s="45"/>
      <c r="J49" s="45"/>
    </row>
    <row r="50" spans="3:10" x14ac:dyDescent="0.2">
      <c r="C50" s="45" t="s">
        <v>46</v>
      </c>
      <c r="D50" s="45"/>
      <c r="E50" s="45"/>
      <c r="F50" s="45"/>
      <c r="G50" s="45"/>
      <c r="H50" s="45"/>
      <c r="I50" s="45"/>
      <c r="J50" s="45"/>
    </row>
    <row r="51" spans="3:10" x14ac:dyDescent="0.2">
      <c r="C51" s="37"/>
      <c r="D51" s="38"/>
      <c r="E51" s="38"/>
      <c r="F51" s="38"/>
      <c r="G51" s="38"/>
      <c r="H51" s="38"/>
      <c r="I51" s="37"/>
      <c r="J51" s="37"/>
    </row>
    <row r="52" spans="3:10" x14ac:dyDescent="0.2">
      <c r="C52" s="37"/>
      <c r="D52" s="38"/>
      <c r="E52" s="38"/>
      <c r="F52" s="38"/>
      <c r="G52" s="38"/>
      <c r="H52" s="38"/>
      <c r="I52" s="37"/>
      <c r="J52" s="37"/>
    </row>
    <row r="53" spans="3:10" x14ac:dyDescent="0.2">
      <c r="C53" s="37"/>
      <c r="D53" s="38"/>
      <c r="E53" s="38"/>
      <c r="F53" s="38"/>
      <c r="G53" s="38"/>
      <c r="H53" s="38"/>
      <c r="I53" s="37"/>
      <c r="J53" s="37"/>
    </row>
    <row r="54" spans="3:10" x14ac:dyDescent="0.2">
      <c r="C54" s="37"/>
      <c r="D54" s="38"/>
      <c r="E54" s="38"/>
      <c r="F54" s="38"/>
      <c r="G54" s="38"/>
      <c r="H54" s="38"/>
      <c r="I54" s="37"/>
      <c r="J54" s="37"/>
    </row>
    <row r="55" spans="3:10" x14ac:dyDescent="0.2">
      <c r="C55" s="37"/>
      <c r="D55" s="38"/>
      <c r="E55" s="38"/>
      <c r="F55" s="38"/>
      <c r="G55" s="38"/>
      <c r="H55" s="38"/>
      <c r="I55" s="37"/>
      <c r="J55" s="37"/>
    </row>
    <row r="56" spans="3:10" x14ac:dyDescent="0.2">
      <c r="C56" s="45" t="s">
        <v>47</v>
      </c>
      <c r="D56" s="45"/>
      <c r="E56" s="45" t="s">
        <v>48</v>
      </c>
      <c r="F56" s="45"/>
      <c r="G56" s="45"/>
      <c r="H56" s="45"/>
      <c r="I56" s="45"/>
      <c r="J56" s="45"/>
    </row>
    <row r="57" spans="3:10" x14ac:dyDescent="0.2">
      <c r="C57" s="37"/>
      <c r="D57" s="37"/>
      <c r="E57" s="45" t="s">
        <v>49</v>
      </c>
      <c r="F57" s="45"/>
      <c r="G57" s="45"/>
      <c r="H57" s="45"/>
      <c r="I57" s="45"/>
      <c r="J57" s="45"/>
    </row>
    <row r="58" spans="3:10" x14ac:dyDescent="0.2">
      <c r="C58" s="37"/>
      <c r="D58" s="37"/>
      <c r="E58" s="45" t="s">
        <v>50</v>
      </c>
      <c r="F58" s="45"/>
      <c r="G58" s="45"/>
      <c r="H58" s="45"/>
      <c r="I58" s="45"/>
      <c r="J58" s="45"/>
    </row>
    <row r="59" spans="3:10" x14ac:dyDescent="0.2">
      <c r="C59" s="37"/>
      <c r="D59" s="37"/>
      <c r="E59" s="37"/>
      <c r="F59" s="37"/>
      <c r="G59" s="37"/>
      <c r="H59" s="37"/>
      <c r="I59" s="37"/>
      <c r="J59" s="37"/>
    </row>
    <row r="60" spans="3:10" x14ac:dyDescent="0.2">
      <c r="C60" s="37"/>
      <c r="D60" s="37"/>
      <c r="E60" s="37"/>
      <c r="F60" s="37"/>
      <c r="G60" s="37"/>
      <c r="H60" s="37"/>
      <c r="I60" s="37"/>
      <c r="J60" s="37"/>
    </row>
    <row r="61" spans="3:10" x14ac:dyDescent="0.2">
      <c r="C61" s="37"/>
      <c r="D61" s="37"/>
      <c r="E61" s="37"/>
      <c r="F61" s="37"/>
      <c r="G61" s="37"/>
      <c r="H61" s="37"/>
      <c r="I61" s="37"/>
      <c r="J61" s="37"/>
    </row>
    <row r="62" spans="3:10" x14ac:dyDescent="0.2">
      <c r="C62" s="45" t="s">
        <v>51</v>
      </c>
      <c r="D62" s="45"/>
      <c r="E62" s="45" t="s">
        <v>45</v>
      </c>
      <c r="F62" s="45"/>
      <c r="G62" s="45"/>
      <c r="H62" s="45"/>
      <c r="I62" s="45"/>
      <c r="J62" s="45"/>
    </row>
    <row r="63" spans="3:10" x14ac:dyDescent="0.2">
      <c r="C63" s="45" t="s">
        <v>52</v>
      </c>
      <c r="D63" s="45"/>
      <c r="E63" s="45" t="s">
        <v>53</v>
      </c>
      <c r="F63" s="45"/>
      <c r="G63" s="45"/>
      <c r="H63" s="45"/>
      <c r="I63" s="45"/>
      <c r="J63" s="45"/>
    </row>
    <row r="64" spans="3:10" x14ac:dyDescent="0.2">
      <c r="C64" s="37"/>
      <c r="D64" s="37"/>
      <c r="E64" s="37"/>
      <c r="F64" s="37"/>
      <c r="G64" s="37"/>
      <c r="H64" s="37"/>
      <c r="I64" s="37"/>
      <c r="J64" s="37"/>
    </row>
    <row r="65" spans="3:10" x14ac:dyDescent="0.2">
      <c r="C65" s="37"/>
      <c r="D65" s="37"/>
      <c r="E65" s="37"/>
      <c r="F65" s="37"/>
      <c r="G65" s="37"/>
      <c r="H65" s="37"/>
      <c r="I65" s="37"/>
      <c r="J65" s="37"/>
    </row>
    <row r="66" spans="3:10" x14ac:dyDescent="0.2">
      <c r="C66" s="37"/>
      <c r="D66" s="37"/>
      <c r="E66" s="37"/>
      <c r="F66" s="37"/>
      <c r="G66" s="37"/>
      <c r="H66" s="37"/>
      <c r="I66" s="37"/>
      <c r="J66" s="37"/>
    </row>
    <row r="67" spans="3:10" x14ac:dyDescent="0.2">
      <c r="C67" s="37"/>
      <c r="D67" s="37"/>
      <c r="E67" s="37"/>
      <c r="F67" s="37"/>
      <c r="G67" s="37"/>
      <c r="H67" s="37"/>
      <c r="I67" s="37"/>
      <c r="J67" s="37"/>
    </row>
    <row r="68" spans="3:10" x14ac:dyDescent="0.2">
      <c r="C68" s="37"/>
      <c r="D68" s="37"/>
      <c r="E68" s="37"/>
      <c r="F68" s="37"/>
      <c r="G68" s="37"/>
      <c r="H68" s="37"/>
      <c r="I68" s="37"/>
      <c r="J68" s="37"/>
    </row>
    <row r="69" spans="3:10" x14ac:dyDescent="0.2">
      <c r="C69" s="45" t="s">
        <v>54</v>
      </c>
      <c r="D69" s="45"/>
      <c r="E69" s="45" t="s">
        <v>55</v>
      </c>
      <c r="F69" s="45"/>
      <c r="G69" s="45"/>
      <c r="H69" s="45"/>
      <c r="I69" s="45"/>
      <c r="J69" s="45"/>
    </row>
    <row r="70" spans="3:10" x14ac:dyDescent="0.2">
      <c r="C70" s="37"/>
      <c r="D70" s="44"/>
      <c r="E70" s="44"/>
      <c r="F70" s="44"/>
      <c r="G70" s="44"/>
      <c r="H70" s="44"/>
      <c r="I70" s="44"/>
      <c r="J70" s="44"/>
    </row>
    <row r="71" spans="3:10" x14ac:dyDescent="0.2">
      <c r="C71" s="37"/>
      <c r="D71" s="37"/>
      <c r="E71" s="37"/>
      <c r="F71" s="37"/>
      <c r="G71" s="37"/>
      <c r="H71" s="37"/>
      <c r="I71" s="37"/>
      <c r="J71" s="37"/>
    </row>
    <row r="72" spans="3:10" x14ac:dyDescent="0.2">
      <c r="C72" s="37"/>
      <c r="D72" s="37"/>
      <c r="E72" s="37"/>
      <c r="F72" s="37"/>
      <c r="G72" s="37"/>
      <c r="H72" s="37"/>
      <c r="I72" s="37"/>
      <c r="J72" s="37"/>
    </row>
    <row r="73" spans="3:10" x14ac:dyDescent="0.2">
      <c r="D73" s="44"/>
      <c r="E73" s="37"/>
      <c r="F73" s="37"/>
      <c r="G73" s="37"/>
      <c r="H73" s="37"/>
      <c r="I73" s="37"/>
      <c r="J73" s="37"/>
    </row>
    <row r="74" spans="3:10" x14ac:dyDescent="0.2">
      <c r="C74" s="45" t="s">
        <v>56</v>
      </c>
      <c r="D74" s="45"/>
      <c r="E74" s="46" t="s">
        <v>57</v>
      </c>
      <c r="F74" s="46"/>
      <c r="G74" s="46"/>
      <c r="H74" s="46"/>
      <c r="I74" s="46"/>
      <c r="J74" s="46"/>
    </row>
    <row r="75" spans="3:10" x14ac:dyDescent="0.2">
      <c r="C75" s="45" t="s">
        <v>58</v>
      </c>
      <c r="D75" s="45"/>
      <c r="E75" s="46" t="s">
        <v>59</v>
      </c>
      <c r="F75" s="46"/>
      <c r="G75" s="46"/>
      <c r="H75" s="46"/>
      <c r="I75" s="46"/>
      <c r="J75" s="46"/>
    </row>
    <row r="76" spans="3:10" x14ac:dyDescent="0.2">
      <c r="C76" s="37"/>
      <c r="D76" s="37"/>
      <c r="E76" s="37"/>
      <c r="F76" s="37"/>
      <c r="G76" s="37"/>
      <c r="H76" s="37"/>
      <c r="I76" s="37"/>
      <c r="J76" s="37"/>
    </row>
  </sheetData>
  <mergeCells count="24">
    <mergeCell ref="E57:J57"/>
    <mergeCell ref="B1:J1"/>
    <mergeCell ref="B2:J2"/>
    <mergeCell ref="B3:J3"/>
    <mergeCell ref="B4:J4"/>
    <mergeCell ref="B6:D8"/>
    <mergeCell ref="E6:I6"/>
    <mergeCell ref="J6:J7"/>
    <mergeCell ref="C44:J44"/>
    <mergeCell ref="C49:J49"/>
    <mergeCell ref="C50:J50"/>
    <mergeCell ref="C56:D56"/>
    <mergeCell ref="E56:J56"/>
    <mergeCell ref="C74:D74"/>
    <mergeCell ref="E74:J74"/>
    <mergeCell ref="C75:D75"/>
    <mergeCell ref="E75:J75"/>
    <mergeCell ref="E58:J58"/>
    <mergeCell ref="C62:D62"/>
    <mergeCell ref="E62:J62"/>
    <mergeCell ref="C63:D63"/>
    <mergeCell ref="E63:J63"/>
    <mergeCell ref="C69:D69"/>
    <mergeCell ref="E69:J69"/>
  </mergeCells>
  <printOptions horizontalCentered="1"/>
  <pageMargins left="0.70866141732283472" right="0.70866141732283472" top="0.74803149606299213" bottom="0.74803149606299213" header="0.31496062992125984" footer="0.31496062992125984"/>
  <pageSetup scale="4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Programatica</vt:lpstr>
      <vt:lpstr>Programatica!Área_de_impresión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dcterms:created xsi:type="dcterms:W3CDTF">2019-10-28T19:50:07Z</dcterms:created>
  <dcterms:modified xsi:type="dcterms:W3CDTF">2019-10-29T17:00:58Z</dcterms:modified>
</cp:coreProperties>
</file>